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'Лист3'!$A$1:$K$27</definedName>
  </definedNames>
  <calcPr fullCalcOnLoad="1"/>
</workbook>
</file>

<file path=xl/sharedStrings.xml><?xml version="1.0" encoding="utf-8"?>
<sst xmlns="http://schemas.openxmlformats.org/spreadsheetml/2006/main" count="41" uniqueCount="37">
  <si>
    <t>№ п/п</t>
  </si>
  <si>
    <t>Ед. изм.</t>
  </si>
  <si>
    <t>1-Ходжаев</t>
  </si>
  <si>
    <t>2-Асоев</t>
  </si>
  <si>
    <t>5-СОП</t>
  </si>
  <si>
    <t>Кол-во</t>
  </si>
  <si>
    <t>кг.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</si>
  <si>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</si>
  <si>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</si>
  <si>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</si>
  <si>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</si>
  <si>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</si>
  <si>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</si>
  <si>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</si>
  <si>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</si>
  <si>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</si>
  <si>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</si>
  <si>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</si>
  <si>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</si>
  <si>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</si>
  <si>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 xml:space="preserve"> IV ОБОСНОВАНИЕ НАЧАЛЬНОЙ (МАКСИМАЛЬНОЙ) ЦЕНЫ  ГРАЖДАНСКО-ПРАВОВОГО ДОГОВОРА</t>
  </si>
  <si>
    <t>Молоко сгущенное без сахара (концентрированное)</t>
  </si>
  <si>
    <t>Молоко сгущенное с сахаром</t>
  </si>
  <si>
    <t>510</t>
  </si>
  <si>
    <t>4*</t>
  </si>
  <si>
    <t>535</t>
  </si>
  <si>
    <t>Итого: начальная (максимальная) цена контракта: 179 178 рублей 75 копеек.</t>
  </si>
  <si>
    <t>1* Коммерческое предложение № б/н от 15.05.15г.</t>
  </si>
  <si>
    <t>2* Коммерческое предложение № б/н от 13.05.15г.</t>
  </si>
  <si>
    <t>3* Коммерческое предложение № б/н от 12.05.15г.</t>
  </si>
  <si>
    <t>Дата составления: 20.05.2015</t>
  </si>
  <si>
    <t>сладко-сливочное несоленое, натуральное, высший сорт, с массовой долей жира не менее 72,5% весовое  не менее 5кг. и не более 10 кг, ГОСТ Р 52969-2008, без растительных добавок, цвет, вкус и запах, свойственные данному наименованию, упаковка без повреждений.</t>
  </si>
  <si>
    <t xml:space="preserve">массовая доля жира не менее 8,5%, без растительных добавок, не менее 320 гр. и не более 400 гр, ГОСТ Р 53436-2009, цвет белый с желтоватым оттенком, с чистым вкусом и запахом, консистенция однородная, упаковка без повреждений, маркированная. </t>
  </si>
  <si>
    <t>массовая доля жира не менее 6,8%, не менее 300 гр. и не более 400 гр, ГОСТ Р 54666-2011,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</t>
  </si>
  <si>
    <t xml:space="preserve">Поставка молочных продуктов  </t>
  </si>
  <si>
    <t>Метод определения цены:  метод сопоставимых рыночных цен</t>
  </si>
  <si>
    <t xml:space="preserve">Мало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</si>
</sst>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49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33" borderId="0" xfId="0" applyFont="1" applyFill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16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7.8515625" style="0" customWidth="1"/>
    <col min="6" max="6" width="15.7109375" style="0" customWidth="1"/>
    <col min="7" max="7" width="14.421875" style="0" customWidth="1"/>
    <col min="8" max="8" width="13.28125" style="0" customWidth="1"/>
    <col min="9" max="9" width="16.140625" style="0" customWidth="1"/>
    <col min="10" max="10" width="16.7109375" style="0" customWidth="1"/>
    <col min="11" max="11" width="19.57421875" style="0" customWidth="1"/>
  </cols>
  <sheetData>
    <row r="1" spans="10:11" ht="18.75" customHeight="1">
      <c r="J1" s="26"/>
      <c r="K1" s="26"/>
    </row>
    <row r="3" spans="1:11" ht="19.5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7.25" customHeight="1">
      <c r="A4" s="31" t="s">
        <v>35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.75">
      <c r="A6" s="45" t="s">
        <v>34</v>
      </c>
      <c r="B6" s="45"/>
      <c r="C6" s="45"/>
      <c r="D6" s="45"/>
      <c r="E6" s="45"/>
      <c r="F6" s="45"/>
      <c r="G6" s="45"/>
      <c r="H6" s="24"/>
      <c r="I6" s="15"/>
      <c r="J6" s="15"/>
      <c r="K6" s="15"/>
    </row>
    <row r="7" spans="1:11" ht="33.75" customHeight="1">
      <c r="A7" s="27" t="s">
        <v>0</v>
      </c>
      <c r="B7" s="27" t="s">
        <v>11</v>
      </c>
      <c r="C7" s="27" t="s">
        <v>12</v>
      </c>
      <c r="D7" s="32" t="s">
        <v>1</v>
      </c>
      <c r="E7" s="32" t="s">
        <v>5</v>
      </c>
      <c r="F7" s="28" t="s">
        <v>13</v>
      </c>
      <c r="G7" s="29"/>
      <c r="H7" s="29"/>
      <c r="I7" s="30"/>
      <c r="J7" s="32" t="s">
        <v>7</v>
      </c>
      <c r="K7" s="27" t="s">
        <v>14</v>
      </c>
    </row>
    <row r="8" spans="1:17" ht="57.75" customHeight="1">
      <c r="A8" s="27"/>
      <c r="B8" s="27"/>
      <c r="C8" s="27"/>
      <c r="D8" s="33"/>
      <c r="E8" s="33"/>
      <c r="F8" s="16" t="s">
        <v>8</v>
      </c>
      <c r="G8" s="17" t="s">
        <v>9</v>
      </c>
      <c r="H8" s="17" t="s">
        <v>10</v>
      </c>
      <c r="I8" s="17" t="s">
        <v>24</v>
      </c>
      <c r="J8" s="33"/>
      <c r="K8" s="27"/>
      <c r="Q8" t="s">
        <v>2</v>
      </c>
    </row>
    <row r="9" spans="1:17" ht="18.75">
      <c r="A9" s="14">
        <v>1</v>
      </c>
      <c r="B9" s="13">
        <v>2</v>
      </c>
      <c r="C9" s="14">
        <v>3</v>
      </c>
      <c r="D9" s="14">
        <v>9</v>
      </c>
      <c r="E9" s="13">
        <v>13</v>
      </c>
      <c r="F9" s="14">
        <v>4</v>
      </c>
      <c r="G9" s="13">
        <v>5</v>
      </c>
      <c r="H9" s="13"/>
      <c r="I9" s="14">
        <v>6</v>
      </c>
      <c r="J9" s="13">
        <v>13</v>
      </c>
      <c r="K9" s="14">
        <v>14</v>
      </c>
      <c r="Q9" t="s">
        <v>3</v>
      </c>
    </row>
    <row r="10" spans="1:17" ht="78" customHeight="1">
      <c r="A10" s="4">
        <v>1</v>
      </c>
      <c r="B10" s="22" t="s">
        <v>21</v>
      </c>
      <c r="C10" s="25" t="s">
        <v>33</v>
      </c>
      <c r="D10" s="5" t="s">
        <v>19</v>
      </c>
      <c r="E10" s="20">
        <v>1200</v>
      </c>
      <c r="F10" s="1">
        <v>45</v>
      </c>
      <c r="G10" s="1">
        <v>50</v>
      </c>
      <c r="H10" s="1">
        <v>55</v>
      </c>
      <c r="I10" s="1">
        <v>50</v>
      </c>
      <c r="J10" s="1">
        <f>(F10+G10+H10+I10)/4</f>
        <v>50</v>
      </c>
      <c r="K10" s="1">
        <v>50</v>
      </c>
      <c r="L10" s="7" t="e">
        <f>K10/#REF!</f>
        <v>#REF!</v>
      </c>
      <c r="Q10" s="6" t="s">
        <v>4</v>
      </c>
    </row>
    <row r="11" spans="1:17" ht="18.75" customHeight="1">
      <c r="A11" s="37" t="s">
        <v>15</v>
      </c>
      <c r="B11" s="38"/>
      <c r="C11" s="38"/>
      <c r="D11" s="38"/>
      <c r="E11" s="38"/>
      <c r="F11" s="38"/>
      <c r="G11" s="38"/>
      <c r="H11" s="38"/>
      <c r="I11" s="38"/>
      <c r="J11" s="39"/>
      <c r="K11" s="1">
        <f>E10*K10</f>
        <v>60000</v>
      </c>
      <c r="L11" s="7"/>
      <c r="Q11" s="6"/>
    </row>
    <row r="12" spans="1:17" ht="84" customHeight="1">
      <c r="A12" s="4">
        <v>2</v>
      </c>
      <c r="B12" s="23" t="s">
        <v>22</v>
      </c>
      <c r="C12" s="21" t="s">
        <v>32</v>
      </c>
      <c r="D12" s="1" t="s">
        <v>19</v>
      </c>
      <c r="E12" s="9" t="s">
        <v>25</v>
      </c>
      <c r="F12" s="1">
        <v>70</v>
      </c>
      <c r="G12" s="1">
        <v>44</v>
      </c>
      <c r="H12" s="1">
        <v>55</v>
      </c>
      <c r="I12" s="1">
        <v>50</v>
      </c>
      <c r="J12" s="1">
        <f>(F12+G12+H12+I12)/4</f>
        <v>54.75</v>
      </c>
      <c r="K12" s="1">
        <v>54.75</v>
      </c>
      <c r="L12" s="7" t="e">
        <f>K12/#REF!</f>
        <v>#REF!</v>
      </c>
      <c r="Q12" s="6"/>
    </row>
    <row r="13" spans="1:17" ht="19.5" customHeight="1">
      <c r="A13" s="37" t="s">
        <v>15</v>
      </c>
      <c r="B13" s="38"/>
      <c r="C13" s="38"/>
      <c r="D13" s="38"/>
      <c r="E13" s="38"/>
      <c r="F13" s="38"/>
      <c r="G13" s="38"/>
      <c r="H13" s="38"/>
      <c r="I13" s="38"/>
      <c r="J13" s="39"/>
      <c r="K13" s="1">
        <f>E12*K12</f>
        <v>29291.25</v>
      </c>
      <c r="L13" s="7"/>
      <c r="Q13" s="6"/>
    </row>
    <row r="14" spans="1:17" ht="88.5" customHeight="1">
      <c r="A14" s="4">
        <v>3</v>
      </c>
      <c r="B14" s="23" t="s">
        <v>36</v>
      </c>
      <c r="C14" s="22" t="s">
        <v>31</v>
      </c>
      <c r="D14" s="1" t="s">
        <v>6</v>
      </c>
      <c r="E14" s="9" t="s">
        <v>23</v>
      </c>
      <c r="F14" s="1">
        <v>130</v>
      </c>
      <c r="G14" s="1">
        <v>170</v>
      </c>
      <c r="H14" s="1">
        <v>205</v>
      </c>
      <c r="I14" s="1">
        <v>200</v>
      </c>
      <c r="J14" s="1">
        <f>(F14+G14+H14+I14)/4</f>
        <v>176.25</v>
      </c>
      <c r="K14" s="1">
        <v>176.25</v>
      </c>
      <c r="L14" s="7" t="e">
        <f>K14/#REF!</f>
        <v>#REF!</v>
      </c>
      <c r="Q14" s="6"/>
    </row>
    <row r="15" spans="1:17" ht="18" customHeight="1">
      <c r="A15" s="37" t="s">
        <v>15</v>
      </c>
      <c r="B15" s="38"/>
      <c r="C15" s="38"/>
      <c r="D15" s="38"/>
      <c r="E15" s="38"/>
      <c r="F15" s="38"/>
      <c r="G15" s="38"/>
      <c r="H15" s="38"/>
      <c r="I15" s="38"/>
      <c r="J15" s="39"/>
      <c r="K15" s="1">
        <f>E14*K14</f>
        <v>89887.5</v>
      </c>
      <c r="L15" s="7"/>
      <c r="Q15" s="6"/>
    </row>
    <row r="16" spans="1:12" ht="19.5" customHeight="1">
      <c r="A16" s="41" t="s">
        <v>16</v>
      </c>
      <c r="B16" s="42"/>
      <c r="C16" s="42"/>
      <c r="D16" s="42"/>
      <c r="E16" s="42"/>
      <c r="F16" s="42"/>
      <c r="G16" s="42"/>
      <c r="H16" s="42"/>
      <c r="I16" s="42"/>
      <c r="J16" s="43"/>
      <c r="K16" s="19">
        <f>K11+K13+K15</f>
        <v>179178.75</v>
      </c>
      <c r="L16" s="7"/>
    </row>
    <row r="17" spans="1:1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8"/>
    </row>
    <row r="18" spans="1:10" ht="15.75">
      <c r="A18" s="36" t="s">
        <v>26</v>
      </c>
      <c r="B18" s="36"/>
      <c r="C18" s="36"/>
      <c r="D18" s="36"/>
      <c r="E18" s="36"/>
      <c r="F18" s="36"/>
      <c r="G18" s="11"/>
      <c r="H18" s="11"/>
      <c r="I18" s="11"/>
      <c r="J18" s="11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6.5" customHeight="1">
      <c r="A21" s="40" t="s">
        <v>27</v>
      </c>
      <c r="B21" s="40"/>
      <c r="C21" s="40"/>
      <c r="D21" s="40"/>
      <c r="E21" s="40"/>
      <c r="F21" s="40"/>
      <c r="G21" s="11"/>
      <c r="H21" s="11"/>
      <c r="I21" s="11"/>
      <c r="J21" s="11"/>
    </row>
    <row r="22" spans="1:10" ht="20.25" customHeight="1">
      <c r="A22" s="40" t="s">
        <v>28</v>
      </c>
      <c r="B22" s="40"/>
      <c r="C22" s="40"/>
      <c r="D22" s="40"/>
      <c r="E22" s="40"/>
      <c r="F22" s="40"/>
      <c r="G22" s="11"/>
      <c r="H22" s="11"/>
      <c r="I22" s="11"/>
      <c r="J22" s="11"/>
    </row>
    <row r="23" spans="1:10" ht="20.25" customHeight="1">
      <c r="A23" s="40" t="s">
        <v>29</v>
      </c>
      <c r="B23" s="40"/>
      <c r="C23" s="40"/>
      <c r="D23" s="40"/>
      <c r="E23" s="40"/>
      <c r="F23" s="40"/>
      <c r="G23" s="11"/>
      <c r="H23" s="11"/>
      <c r="I23" s="11"/>
      <c r="J23" s="11"/>
    </row>
    <row r="24" spans="1:11" ht="15.75">
      <c r="A24" s="34" t="s">
        <v>29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2" ht="17.25" customHeight="1">
      <c r="A25" s="35" t="s">
        <v>17</v>
      </c>
      <c r="B25" s="35"/>
      <c r="C25" s="35"/>
      <c r="D25" s="8"/>
      <c r="E25" s="8"/>
      <c r="F25" s="8"/>
      <c r="G25" s="8"/>
      <c r="H25" s="8"/>
      <c r="I25" s="8"/>
      <c r="J25" s="8"/>
      <c r="K25" s="8"/>
      <c r="L25" s="2"/>
    </row>
    <row r="26" spans="1:10" ht="20.25" customHeight="1">
      <c r="A26" s="34" t="s">
        <v>18</v>
      </c>
      <c r="B26" s="34"/>
      <c r="C26" s="34"/>
      <c r="D26" s="12"/>
      <c r="E26" s="11"/>
      <c r="F26" s="11"/>
      <c r="G26" s="11"/>
      <c r="H26" s="11"/>
      <c r="I26" s="11"/>
      <c r="J26" s="11"/>
    </row>
    <row r="27" spans="1:10" ht="15.75">
      <c r="A27" s="34" t="s">
        <v>30</v>
      </c>
      <c r="B27" s="34"/>
      <c r="C27" s="34"/>
      <c r="D27" s="34"/>
      <c r="E27" s="11"/>
      <c r="F27" s="11"/>
      <c r="G27" s="11"/>
      <c r="H27" s="11"/>
      <c r="I27" s="11"/>
      <c r="J27" s="11"/>
    </row>
    <row r="28" spans="1:4" ht="12.75">
      <c r="A28" s="10"/>
      <c r="B28" s="10"/>
      <c r="C28" s="10"/>
      <c r="D28" s="10"/>
    </row>
  </sheetData>
  <sheetProtection/>
  <mergeCells count="24">
    <mergeCell ref="A15:J15"/>
    <mergeCell ref="K7:K8"/>
    <mergeCell ref="A3:K3"/>
    <mergeCell ref="E7:E8"/>
    <mergeCell ref="A6:G6"/>
    <mergeCell ref="A24:K24"/>
    <mergeCell ref="A27:D27"/>
    <mergeCell ref="A25:C25"/>
    <mergeCell ref="A26:C26"/>
    <mergeCell ref="A18:F18"/>
    <mergeCell ref="A11:J11"/>
    <mergeCell ref="A21:F21"/>
    <mergeCell ref="A16:J16"/>
    <mergeCell ref="A13:J13"/>
    <mergeCell ref="A22:F22"/>
    <mergeCell ref="A23:F23"/>
    <mergeCell ref="J1:K1"/>
    <mergeCell ref="B7:B8"/>
    <mergeCell ref="C7:C8"/>
    <mergeCell ref="F7:I7"/>
    <mergeCell ref="A7:A8"/>
    <mergeCell ref="A4:K4"/>
    <mergeCell ref="J7:J8"/>
    <mergeCell ref="D7:D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Zaharova</cp:lastModifiedBy>
  <cp:lastPrinted>2015-06-08T07:38:31Z</cp:lastPrinted>
  <dcterms:created xsi:type="dcterms:W3CDTF">1996-10-08T23:32:33Z</dcterms:created>
  <dcterms:modified xsi:type="dcterms:W3CDTF">2015-06-08T12:49:53Z</dcterms:modified>
  <cp:category/>
  <cp:version/>
  <cp:contentType/>
  <cp:contentStatus/>
</cp:coreProperties>
</file>